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 " sheetId="4" r:id="rId1"/>
  </sheets>
  <definedNames>
    <definedName name="_xlnm._FilterDatabase" localSheetId="0" hidden="1">'Sheet1 '!$A$2:$G$22</definedName>
    <definedName name="_xlnm.Print_Area" localSheetId="0">'Sheet1 '!$A$1:$G$23</definedName>
    <definedName name="_xlnm.Print_Titles" localSheetId="0">'Sheet1 '!$2:$2</definedName>
  </definedNames>
  <calcPr calcId="144525"/>
</workbook>
</file>

<file path=xl/comments1.xml><?xml version="1.0" encoding="utf-8"?>
<comments xmlns="http://schemas.openxmlformats.org/spreadsheetml/2006/main">
  <authors>
    <author>方汉葵</author>
  </authors>
  <commentList>
    <comment ref="D19" authorId="0">
      <text>
        <r>
          <rPr>
            <b/>
            <sz val="9"/>
            <rFont val="宋体"/>
            <charset val="134"/>
          </rPr>
          <t>方汉葵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含人事处一樘门</t>
        </r>
      </text>
    </comment>
  </commentList>
</comments>
</file>

<file path=xl/sharedStrings.xml><?xml version="1.0" encoding="utf-8"?>
<sst xmlns="http://schemas.openxmlformats.org/spreadsheetml/2006/main" count="69" uniqueCount="53">
  <si>
    <t>长堽校区办公楼更换防盗门及走廊墙面翻新、三楼会议室铝合金窗维修工程清单</t>
  </si>
  <si>
    <t>序号</t>
  </si>
  <si>
    <t>单项名称</t>
  </si>
  <si>
    <t>单位</t>
  </si>
  <si>
    <t>工程量</t>
  </si>
  <si>
    <t>单价（元）</t>
  </si>
  <si>
    <t>合计（元）</t>
  </si>
  <si>
    <t>项目特征及描述</t>
  </si>
  <si>
    <t>拆除原木门</t>
  </si>
  <si>
    <t>樘</t>
  </si>
  <si>
    <t>含清运下楼</t>
  </si>
  <si>
    <t>拆除铁门</t>
  </si>
  <si>
    <t>无损拆除，搬运至指定地点，施工单位不得自行处置</t>
  </si>
  <si>
    <t>门边窗边修补</t>
  </si>
  <si>
    <t>水泥砂浆</t>
  </si>
  <si>
    <t>安装单开防盗门（规格960*2050mm）</t>
  </si>
  <si>
    <t>规格1000mm（宽）×2600mm（高）×110mm（框厚）带气窗，内平开式；不锈钢门把手；专用镀锌钢板；门扇多重钢骨架/蜂窝纸材料；不锈钢暗铰链，需提供厂家资质证明、检测报告、售后服务承诺；</t>
  </si>
  <si>
    <t>安装双开防盗门（规格1700*2050mm；）</t>
  </si>
  <si>
    <t>规格1700mm（宽）×2600mm（高）×110mm（框厚）带气窗，内平开式；不锈钢门把手；专用镀锌钢板；门扇多重钢骨架/蜂窝纸材料；不锈钢暗铰链，需提供厂家资质证明、检测报告、售后服务承诺；</t>
  </si>
  <si>
    <t>门框灌浆</t>
  </si>
  <si>
    <t>门框灌注混凝土</t>
  </si>
  <si>
    <t>拆除走廊墙面瓷砖</t>
  </si>
  <si>
    <t>㎡</t>
  </si>
  <si>
    <t>走廊及墙面</t>
  </si>
  <si>
    <t>走廊墙面抹灰</t>
  </si>
  <si>
    <t>走廊及墙面，高度1m</t>
  </si>
  <si>
    <t>贴走廊墙面瓷砖</t>
  </si>
  <si>
    <t>白色瓷砖载切铺贴，高度1m,款式待定</t>
  </si>
  <si>
    <t>铲除走廊墙面腻子</t>
  </si>
  <si>
    <t>铲除原墙面脱落起鼓腻子</t>
  </si>
  <si>
    <t>刮走廊墙面腻子</t>
  </si>
  <si>
    <t>二道</t>
  </si>
  <si>
    <t>走廊墙面滚涂料</t>
  </si>
  <si>
    <t>环保漆</t>
  </si>
  <si>
    <t>网络电话线路整理</t>
  </si>
  <si>
    <t>项</t>
  </si>
  <si>
    <t>将杂乱电话线、网线归类绑扎置入原有桥架，废除无用线路</t>
  </si>
  <si>
    <t>拆除铝合金窗及防盗网</t>
  </si>
  <si>
    <t>三楼会议室，自行处理</t>
  </si>
  <si>
    <t>铝合金窗安装</t>
  </si>
  <si>
    <t>三楼会议室，1.4mm厚凤铝96系列5+6A+5中空钢化白玻，推拉式</t>
  </si>
  <si>
    <t>不锈钢防盗网安装</t>
  </si>
  <si>
    <t>三楼会议室，304不锈钢客1.2mm厚19内插14钢筋带防锈漆</t>
  </si>
  <si>
    <t>封堵窗户门口</t>
  </si>
  <si>
    <t>三楼会议室南侧，砖砌</t>
  </si>
  <si>
    <t>墙面抹灰</t>
  </si>
  <si>
    <t>三楼会议室南侧</t>
  </si>
  <si>
    <t>材料二次搬运</t>
  </si>
  <si>
    <t>人工搬运，四层楼</t>
  </si>
  <si>
    <t>垃圾清理外运</t>
  </si>
  <si>
    <t>车</t>
  </si>
  <si>
    <r>
      <rPr>
        <sz val="11"/>
        <color theme="1"/>
        <rFont val="宋体"/>
        <charset val="134"/>
      </rPr>
      <t>5m</t>
    </r>
    <r>
      <rPr>
        <vertAlign val="superscript"/>
        <sz val="11"/>
        <color theme="1"/>
        <rFont val="宋体"/>
        <charset val="134"/>
      </rPr>
      <t>3</t>
    </r>
    <r>
      <rPr>
        <sz val="11"/>
        <color theme="1"/>
        <rFont val="宋体"/>
        <charset val="134"/>
      </rPr>
      <t>车</t>
    </r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</si>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</sst>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6">
    <font>
      <sz val="12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Times New Roman"/>
      <charset val="134"/>
    </font>
    <font>
      <sz val="11"/>
      <name val="Times New Roman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indexed="52"/>
      <name val="宋体"/>
      <charset val="134"/>
    </font>
    <font>
      <sz val="11"/>
      <color indexed="9"/>
      <name val="宋体"/>
      <charset val="134"/>
    </font>
    <font>
      <sz val="11"/>
      <color theme="1"/>
      <name val="宋体"/>
      <charset val="134"/>
      <scheme val="minor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3"/>
      <color indexed="56"/>
      <name val="宋体"/>
      <charset val="134"/>
    </font>
    <font>
      <sz val="11"/>
      <color indexed="62"/>
      <name val="宋体"/>
      <charset val="134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9"/>
      <name val="宋体"/>
      <charset val="134"/>
    </font>
    <font>
      <vertAlign val="superscript"/>
      <sz val="11"/>
      <color theme="1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10" borderId="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5" fillId="14" borderId="9" applyNumberFormat="0" applyAlignment="0" applyProtection="0">
      <alignment vertical="center"/>
    </xf>
    <xf numFmtId="0" fontId="23" fillId="14" borderId="6" applyNumberFormat="0" applyAlignment="0" applyProtection="0">
      <alignment vertical="center"/>
    </xf>
    <xf numFmtId="0" fontId="28" fillId="19" borderId="10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0" xfId="49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right" vertical="center" wrapText="1"/>
    </xf>
    <xf numFmtId="176" fontId="7" fillId="0" borderId="1" xfId="49" applyNumberFormat="1" applyFont="1" applyFill="1" applyBorder="1" applyAlignment="1">
      <alignment horizontal="right" vertical="center" wrapText="1"/>
    </xf>
    <xf numFmtId="176" fontId="7" fillId="0" borderId="1" xfId="0" applyNumberFormat="1" applyFont="1" applyFill="1" applyBorder="1" applyAlignment="1">
      <alignment horizontal="right" vertical="center" wrapText="1"/>
    </xf>
    <xf numFmtId="0" fontId="8" fillId="0" borderId="1" xfId="49" applyFont="1" applyFill="1" applyBorder="1" applyAlignment="1">
      <alignment horizontal="left" vertical="center" wrapText="1"/>
    </xf>
    <xf numFmtId="0" fontId="0" fillId="0" borderId="0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49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view="pageBreakPreview" zoomScaleNormal="100" zoomScaleSheetLayoutView="100" workbookViewId="0">
      <selection activeCell="K11" sqref="K11"/>
    </sheetView>
  </sheetViews>
  <sheetFormatPr defaultColWidth="9" defaultRowHeight="14.25" outlineLevelCol="7"/>
  <cols>
    <col min="1" max="1" width="6.625" style="3" customWidth="1"/>
    <col min="2" max="2" width="24.875" style="3" customWidth="1"/>
    <col min="3" max="3" width="6.5" style="3" customWidth="1"/>
    <col min="4" max="4" width="9.125" style="3" customWidth="1"/>
    <col min="5" max="5" width="12.625" style="3" customWidth="1"/>
    <col min="6" max="6" width="14.125" style="3" customWidth="1"/>
    <col min="7" max="7" width="47.375" style="3" customWidth="1"/>
    <col min="8" max="8" width="25" style="3" customWidth="1"/>
    <col min="9" max="16384" width="9" style="4"/>
  </cols>
  <sheetData>
    <row r="1" s="1" customFormat="1" ht="43" customHeight="1" spans="1:8">
      <c r="A1" s="5" t="s">
        <v>0</v>
      </c>
      <c r="B1" s="6"/>
      <c r="C1" s="6"/>
      <c r="D1" s="6"/>
      <c r="E1" s="6"/>
      <c r="F1" s="6"/>
      <c r="G1" s="6"/>
      <c r="H1" s="7"/>
    </row>
    <row r="2" s="2" customFormat="1" ht="25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9"/>
    </row>
    <row r="3" ht="25" customHeight="1" spans="1:8">
      <c r="A3" s="10">
        <v>1</v>
      </c>
      <c r="B3" s="11" t="s">
        <v>8</v>
      </c>
      <c r="C3" s="10" t="s">
        <v>9</v>
      </c>
      <c r="D3" s="12">
        <v>42</v>
      </c>
      <c r="E3" s="13"/>
      <c r="F3" s="14"/>
      <c r="G3" s="15" t="s">
        <v>10</v>
      </c>
      <c r="H3" s="16"/>
    </row>
    <row r="4" ht="25" customHeight="1" spans="1:8">
      <c r="A4" s="10">
        <v>2</v>
      </c>
      <c r="B4" s="11" t="s">
        <v>11</v>
      </c>
      <c r="C4" s="10" t="s">
        <v>9</v>
      </c>
      <c r="D4" s="12">
        <v>9</v>
      </c>
      <c r="E4" s="13"/>
      <c r="F4" s="14"/>
      <c r="G4" s="15" t="s">
        <v>12</v>
      </c>
      <c r="H4" s="16"/>
    </row>
    <row r="5" ht="25" customHeight="1" spans="1:8">
      <c r="A5" s="10">
        <v>3</v>
      </c>
      <c r="B5" s="17" t="s">
        <v>13</v>
      </c>
      <c r="C5" s="10" t="s">
        <v>9</v>
      </c>
      <c r="D5" s="12">
        <v>42</v>
      </c>
      <c r="E5" s="14"/>
      <c r="F5" s="14"/>
      <c r="G5" s="18" t="s">
        <v>14</v>
      </c>
      <c r="H5" s="16"/>
    </row>
    <row r="6" ht="68" customHeight="1" spans="1:8">
      <c r="A6" s="10">
        <v>4</v>
      </c>
      <c r="B6" s="11" t="s">
        <v>15</v>
      </c>
      <c r="C6" s="10" t="s">
        <v>9</v>
      </c>
      <c r="D6" s="12">
        <v>40</v>
      </c>
      <c r="E6" s="13"/>
      <c r="F6" s="14"/>
      <c r="G6" s="19" t="s">
        <v>16</v>
      </c>
      <c r="H6" s="16"/>
    </row>
    <row r="7" ht="67" customHeight="1" spans="1:8">
      <c r="A7" s="10">
        <v>5</v>
      </c>
      <c r="B7" s="11" t="s">
        <v>17</v>
      </c>
      <c r="C7" s="10" t="s">
        <v>9</v>
      </c>
      <c r="D7" s="12">
        <v>2</v>
      </c>
      <c r="E7" s="13"/>
      <c r="F7" s="14"/>
      <c r="G7" s="19" t="s">
        <v>18</v>
      </c>
      <c r="H7" s="16"/>
    </row>
    <row r="8" ht="25" customHeight="1" spans="1:8">
      <c r="A8" s="10">
        <v>6</v>
      </c>
      <c r="B8" s="11" t="s">
        <v>19</v>
      </c>
      <c r="C8" s="10" t="s">
        <v>9</v>
      </c>
      <c r="D8" s="12">
        <v>42</v>
      </c>
      <c r="E8" s="13"/>
      <c r="F8" s="14"/>
      <c r="G8" s="15" t="s">
        <v>20</v>
      </c>
      <c r="H8" s="16"/>
    </row>
    <row r="9" ht="25" customHeight="1" spans="1:8">
      <c r="A9" s="10">
        <v>7</v>
      </c>
      <c r="B9" s="11" t="s">
        <v>21</v>
      </c>
      <c r="C9" s="10" t="s">
        <v>22</v>
      </c>
      <c r="D9" s="12">
        <f>47.8*4-45</f>
        <v>146.2</v>
      </c>
      <c r="E9" s="13"/>
      <c r="F9" s="14"/>
      <c r="G9" s="15" t="s">
        <v>23</v>
      </c>
      <c r="H9" s="16"/>
    </row>
    <row r="10" ht="25" customHeight="1" spans="1:8">
      <c r="A10" s="10">
        <v>8</v>
      </c>
      <c r="B10" s="11" t="s">
        <v>24</v>
      </c>
      <c r="C10" s="10" t="s">
        <v>22</v>
      </c>
      <c r="D10" s="12">
        <f>47.8*4-45</f>
        <v>146.2</v>
      </c>
      <c r="E10" s="13"/>
      <c r="F10" s="14"/>
      <c r="G10" s="15" t="s">
        <v>25</v>
      </c>
      <c r="H10" s="16"/>
    </row>
    <row r="11" ht="25" customHeight="1" spans="1:8">
      <c r="A11" s="10">
        <v>9</v>
      </c>
      <c r="B11" s="11" t="s">
        <v>26</v>
      </c>
      <c r="C11" s="10" t="s">
        <v>22</v>
      </c>
      <c r="D11" s="12">
        <f>47.8*4-45</f>
        <v>146.2</v>
      </c>
      <c r="E11" s="13"/>
      <c r="F11" s="14"/>
      <c r="G11" s="15" t="s">
        <v>27</v>
      </c>
      <c r="H11" s="16"/>
    </row>
    <row r="12" ht="25" customHeight="1" spans="1:8">
      <c r="A12" s="10">
        <v>10</v>
      </c>
      <c r="B12" s="11" t="s">
        <v>28</v>
      </c>
      <c r="C12" s="10" t="s">
        <v>22</v>
      </c>
      <c r="D12" s="12">
        <f>4*((40.5+13.84)*1.8+(3.3-1)*(40.5+13.84)+13*(0.3)*3*1.8)</f>
        <v>975.416</v>
      </c>
      <c r="E12" s="13"/>
      <c r="F12" s="14"/>
      <c r="G12" s="15" t="s">
        <v>29</v>
      </c>
      <c r="H12" s="16"/>
    </row>
    <row r="13" ht="25" customHeight="1" spans="1:8">
      <c r="A13" s="10">
        <v>11</v>
      </c>
      <c r="B13" s="11" t="s">
        <v>30</v>
      </c>
      <c r="C13" s="10" t="s">
        <v>22</v>
      </c>
      <c r="D13" s="12">
        <f>4*((40.5+13.84)*1.8+(3.3-1)*(40.5+13.84)+13*(0.3)*3*1.8)</f>
        <v>975.416</v>
      </c>
      <c r="E13" s="13"/>
      <c r="F13" s="14"/>
      <c r="G13" s="15" t="s">
        <v>31</v>
      </c>
      <c r="H13" s="16"/>
    </row>
    <row r="14" ht="25" customHeight="1" spans="1:8">
      <c r="A14" s="10">
        <v>12</v>
      </c>
      <c r="B14" s="11" t="s">
        <v>32</v>
      </c>
      <c r="C14" s="10" t="s">
        <v>22</v>
      </c>
      <c r="D14" s="12">
        <f>4*((40.5+13.84)*1.8+(3.3-1)*(40.5+13.84)+13*(0.3)*3*1.8)</f>
        <v>975.416</v>
      </c>
      <c r="E14" s="13"/>
      <c r="F14" s="14"/>
      <c r="G14" s="15" t="s">
        <v>33</v>
      </c>
      <c r="H14" s="16"/>
    </row>
    <row r="15" ht="35" customHeight="1" spans="1:7">
      <c r="A15" s="10">
        <v>13</v>
      </c>
      <c r="B15" s="11" t="s">
        <v>34</v>
      </c>
      <c r="C15" s="10" t="s">
        <v>35</v>
      </c>
      <c r="D15" s="12">
        <v>1</v>
      </c>
      <c r="E15" s="13"/>
      <c r="F15" s="14"/>
      <c r="G15" s="15" t="s">
        <v>36</v>
      </c>
    </row>
    <row r="16" ht="25" customHeight="1" spans="1:7">
      <c r="A16" s="10">
        <v>14</v>
      </c>
      <c r="B16" s="11" t="s">
        <v>37</v>
      </c>
      <c r="C16" s="10" t="s">
        <v>22</v>
      </c>
      <c r="D16" s="12">
        <f>7*2.4*1.75</f>
        <v>29.4</v>
      </c>
      <c r="E16" s="13"/>
      <c r="F16" s="14"/>
      <c r="G16" s="20" t="s">
        <v>38</v>
      </c>
    </row>
    <row r="17" ht="38" customHeight="1" spans="1:7">
      <c r="A17" s="10">
        <v>15</v>
      </c>
      <c r="B17" s="11" t="s">
        <v>39</v>
      </c>
      <c r="C17" s="10" t="s">
        <v>22</v>
      </c>
      <c r="D17" s="12">
        <f>5*2.4*1.75+(2*1.2*1.75)</f>
        <v>25.2</v>
      </c>
      <c r="E17" s="13"/>
      <c r="F17" s="14"/>
      <c r="G17" s="15" t="s">
        <v>40</v>
      </c>
    </row>
    <row r="18" ht="38" customHeight="1" spans="1:7">
      <c r="A18" s="10">
        <v>16</v>
      </c>
      <c r="B18" s="11" t="s">
        <v>41</v>
      </c>
      <c r="C18" s="10" t="s">
        <v>22</v>
      </c>
      <c r="D18" s="12">
        <f>5*2.4*1.75+(2*1.2*1.75)</f>
        <v>25.2</v>
      </c>
      <c r="E18" s="13"/>
      <c r="F18" s="14"/>
      <c r="G18" s="15" t="s">
        <v>42</v>
      </c>
    </row>
    <row r="19" ht="25" customHeight="1" spans="1:7">
      <c r="A19" s="10">
        <v>17</v>
      </c>
      <c r="B19" s="11" t="s">
        <v>43</v>
      </c>
      <c r="C19" s="10" t="s">
        <v>22</v>
      </c>
      <c r="D19" s="12">
        <v>8.4</v>
      </c>
      <c r="E19" s="13"/>
      <c r="F19" s="14"/>
      <c r="G19" s="15" t="s">
        <v>44</v>
      </c>
    </row>
    <row r="20" ht="25" customHeight="1" spans="1:7">
      <c r="A20" s="10">
        <v>18</v>
      </c>
      <c r="B20" s="11" t="s">
        <v>45</v>
      </c>
      <c r="C20" s="10" t="s">
        <v>22</v>
      </c>
      <c r="D20" s="12">
        <f>2*2.4*1.75</f>
        <v>8.4</v>
      </c>
      <c r="E20" s="13"/>
      <c r="F20" s="14"/>
      <c r="G20" s="15" t="s">
        <v>46</v>
      </c>
    </row>
    <row r="21" ht="25" customHeight="1" spans="1:7">
      <c r="A21" s="10">
        <v>19</v>
      </c>
      <c r="B21" s="11" t="s">
        <v>47</v>
      </c>
      <c r="C21" s="10" t="s">
        <v>35</v>
      </c>
      <c r="D21" s="12">
        <v>1</v>
      </c>
      <c r="E21" s="13"/>
      <c r="F21" s="14"/>
      <c r="G21" s="15" t="s">
        <v>48</v>
      </c>
    </row>
    <row r="22" ht="25" customHeight="1" spans="1:7">
      <c r="A22" s="10">
        <v>20</v>
      </c>
      <c r="B22" s="11" t="s">
        <v>49</v>
      </c>
      <c r="C22" s="10" t="s">
        <v>50</v>
      </c>
      <c r="D22" s="12">
        <v>10</v>
      </c>
      <c r="E22" s="13"/>
      <c r="F22" s="14"/>
      <c r="G22" s="15" t="s">
        <v>51</v>
      </c>
    </row>
    <row r="23" ht="25" customHeight="1" spans="1:7">
      <c r="A23" s="10"/>
      <c r="B23" s="11" t="s">
        <v>52</v>
      </c>
      <c r="C23" s="10"/>
      <c r="D23" s="14"/>
      <c r="E23" s="13"/>
      <c r="F23" s="14"/>
      <c r="G23" s="11"/>
    </row>
  </sheetData>
  <mergeCells count="1">
    <mergeCell ref="A1:G1"/>
  </mergeCells>
  <printOptions horizontalCentered="1"/>
  <pageMargins left="0.550694444444444" right="0.550694444444444" top="0.708333333333333" bottom="0.708333333333333" header="0.511805555555556" footer="0.354166666666667"/>
  <pageSetup paperSize="9" orientation="landscape" horizontalDpi="600"/>
  <headerFooter alignWithMargins="0" scaleWithDoc="0"/>
  <colBreaks count="1" manualBreakCount="1">
    <brk id="8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广西润建通信发展有限公司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孙毅波</dc:creator>
  <cp:lastModifiedBy>kamassa</cp:lastModifiedBy>
  <dcterms:created xsi:type="dcterms:W3CDTF">2011-01-04T16:19:00Z</dcterms:created>
  <cp:lastPrinted>2020-03-31T08:48:00Z</cp:lastPrinted>
  <dcterms:modified xsi:type="dcterms:W3CDTF">2020-05-27T09:50:26Z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